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T\Website and Moodle\LOETB Website\POs over 20000\"/>
    </mc:Choice>
  </mc:AlternateContent>
  <bookViews>
    <workbookView xWindow="0" yWindow="0" windowWidth="25200" windowHeight="13275"/>
  </bookViews>
  <sheets>
    <sheet name="Purchase Order over _20000 by Q" sheetId="1" r:id="rId1"/>
  </sheets>
  <definedNames>
    <definedName name="_xlnm.Print_Titles" localSheetId="0">'Purchase Order over _20000 by Q'!$1:$7</definedName>
  </definedNames>
  <calcPr calcId="152511"/>
</workbook>
</file>

<file path=xl/calcChain.xml><?xml version="1.0" encoding="utf-8"?>
<calcChain xmlns="http://schemas.openxmlformats.org/spreadsheetml/2006/main">
  <c r="G26" i="1" l="1"/>
  <c r="H28" i="1" l="1"/>
  <c r="E28" i="1"/>
  <c r="K28" i="1"/>
</calcChain>
</file>

<file path=xl/sharedStrings.xml><?xml version="1.0" encoding="utf-8"?>
<sst xmlns="http://schemas.openxmlformats.org/spreadsheetml/2006/main" count="57" uniqueCount="25">
  <si>
    <t>PO</t>
  </si>
  <si>
    <t>Supplier</t>
  </si>
  <si>
    <t>Total</t>
  </si>
  <si>
    <t>Description</t>
  </si>
  <si>
    <t>Paid</t>
  </si>
  <si>
    <t>Y</t>
  </si>
  <si>
    <t>Please Note:
i.   Purchase Orders are inclusive of VAT where appropriate.
ii.  Suppliers subject to Withholding Tax will have it deducted at point of payment which may decrease the amount actually paid to under €20,000.
iii. Penalty Interest may be added at point of payment for late payments over 30 days (or whatever is agreed with the supplier) which will increase the payment. In addition, if the penalty interest amount calculated goes over €125 it is then subject to DIRT.
iv. Although a Purchase Order may have been raised it is possible that no payment has been made yet; in that case ‘N’ would appear in the Paid column.
v.  The report includes payments for goods or services and does not include grants-in-aid, reimbursements etc.
vi. Some Purchase Orders may be excluded if their publication would be precluded under Freedom of Information legislation.</t>
  </si>
  <si>
    <t>Kane &amp; Carberry</t>
  </si>
  <si>
    <t>Sammon Contracting Ltd</t>
  </si>
  <si>
    <t>Capital Works Tullamore College</t>
  </si>
  <si>
    <t>Rent</t>
  </si>
  <si>
    <t>ETBI</t>
  </si>
  <si>
    <t>Annual Subscription</t>
  </si>
  <si>
    <t>Irish Public Bodies Ltd</t>
  </si>
  <si>
    <t>Insurance</t>
  </si>
  <si>
    <t>Purchase Order over €20000 by Quarter 1 2015</t>
  </si>
  <si>
    <t>Purchase Orders for €20,000 or above for Dept of Public Expenditure &amp; Reform for Quarter 1 - 2015</t>
  </si>
  <si>
    <t>NIS Ltd</t>
  </si>
  <si>
    <t>Support Contract</t>
  </si>
  <si>
    <t>VS Ware</t>
  </si>
  <si>
    <t>School Timetabling Platform</t>
  </si>
  <si>
    <t>Kenny Lyons &amp; Associates</t>
  </si>
  <si>
    <t>Fees re Ard Scoil Chiarain Naofa Clara</t>
  </si>
  <si>
    <t>Carlow IT</t>
  </si>
  <si>
    <t xml:space="preserve">Capitation Fees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</si>
</sst>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2"/>
      <color indexed="8"/>
      <name val="Arial"/>
      <family val="2"/>
    </font>
    <font>
      <sz val="8"/>
      <color indexed="8"/>
      <name val="Arial"/>
      <family val="2"/>
    </font>
    <font>
      <b/>
      <sz val="8"/>
      <color indexed="8"/>
      <name val="Arial"/>
      <family val="2"/>
    </font>
    <font>
      <sz val="9"/>
      <name val="Arial"/>
      <family val="2"/>
    </font>
    <font>
      <sz val="10"/>
      <name val="Arial"/>
      <family val="2"/>
    </font>
    <font>
      <sz val="8"/>
      <name val="Arial"/>
      <family val="2"/>
    </font>
    <font>
      <sz val="7"/>
      <color indexed="8"/>
      <name val="Arial"/>
      <family val="2"/>
    </font>
    <font>
      <sz val="9"/>
      <color indexed="8"/>
      <name val="Arial"/>
      <family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s>
  <cellStyleXfs count="42">
    <xf numFmtId="0" fontId="0" fillId="0" borderId="0">
      <alignment wrapText="1"/>
    </xf>
    <xf numFmtId="0" fontId="1" fillId="2" borderId="0" applyNumberFormat="0" applyBorder="0" applyProtection="0">
      <alignment wrapText="1"/>
    </xf>
    <xf numFmtId="0" fontId="1" fillId="3" borderId="0" applyNumberFormat="0" applyBorder="0" applyProtection="0">
      <alignment wrapText="1"/>
    </xf>
    <xf numFmtId="0" fontId="1" fillId="4" borderId="0" applyNumberFormat="0" applyBorder="0" applyProtection="0">
      <alignment wrapText="1"/>
    </xf>
    <xf numFmtId="0" fontId="1" fillId="5" borderId="0" applyNumberFormat="0" applyBorder="0" applyProtection="0">
      <alignment wrapText="1"/>
    </xf>
    <xf numFmtId="0" fontId="1" fillId="6" borderId="0" applyNumberFormat="0" applyBorder="0" applyProtection="0">
      <alignment wrapText="1"/>
    </xf>
    <xf numFmtId="0" fontId="1" fillId="7" borderId="0" applyNumberFormat="0" applyBorder="0" applyProtection="0">
      <alignment wrapText="1"/>
    </xf>
    <xf numFmtId="0" fontId="1" fillId="8" borderId="0" applyNumberFormat="0" applyBorder="0" applyProtection="0">
      <alignment wrapText="1"/>
    </xf>
    <xf numFmtId="0" fontId="1" fillId="9" borderId="0" applyNumberFormat="0" applyBorder="0" applyProtection="0">
      <alignment wrapText="1"/>
    </xf>
    <xf numFmtId="0" fontId="1" fillId="10" borderId="0" applyNumberFormat="0" applyBorder="0" applyProtection="0">
      <alignment wrapText="1"/>
    </xf>
    <xf numFmtId="0" fontId="1" fillId="5" borderId="0" applyNumberFormat="0" applyBorder="0" applyProtection="0">
      <alignment wrapText="1"/>
    </xf>
    <xf numFmtId="0" fontId="1" fillId="8" borderId="0" applyNumberFormat="0" applyBorder="0" applyProtection="0">
      <alignment wrapText="1"/>
    </xf>
    <xf numFmtId="0" fontId="1" fillId="11" borderId="0" applyNumberFormat="0" applyBorder="0" applyProtection="0">
      <alignment wrapText="1"/>
    </xf>
    <xf numFmtId="0" fontId="2" fillId="12" borderId="0" applyNumberFormat="0" applyBorder="0" applyProtection="0">
      <alignment wrapText="1"/>
    </xf>
    <xf numFmtId="0" fontId="2" fillId="9" borderId="0" applyNumberFormat="0" applyBorder="0" applyProtection="0">
      <alignment wrapText="1"/>
    </xf>
    <xf numFmtId="0" fontId="2" fillId="10" borderId="0" applyNumberFormat="0" applyBorder="0" applyProtection="0">
      <alignment wrapText="1"/>
    </xf>
    <xf numFmtId="0" fontId="2" fillId="13" borderId="0" applyNumberFormat="0" applyBorder="0" applyProtection="0">
      <alignment wrapText="1"/>
    </xf>
    <xf numFmtId="0" fontId="2" fillId="14" borderId="0" applyNumberFormat="0" applyBorder="0" applyProtection="0">
      <alignment wrapText="1"/>
    </xf>
    <xf numFmtId="0" fontId="2" fillId="15" borderId="0" applyNumberFormat="0" applyBorder="0" applyProtection="0">
      <alignment wrapText="1"/>
    </xf>
    <xf numFmtId="0" fontId="2" fillId="16" borderId="0" applyNumberFormat="0" applyBorder="0" applyProtection="0">
      <alignment wrapText="1"/>
    </xf>
    <xf numFmtId="0" fontId="2" fillId="17" borderId="0" applyNumberFormat="0" applyBorder="0" applyProtection="0">
      <alignment wrapText="1"/>
    </xf>
    <xf numFmtId="0" fontId="2" fillId="18" borderId="0" applyNumberFormat="0" applyBorder="0" applyProtection="0">
      <alignment wrapText="1"/>
    </xf>
    <xf numFmtId="0" fontId="2" fillId="13" borderId="0" applyNumberFormat="0" applyBorder="0" applyProtection="0">
      <alignment wrapText="1"/>
    </xf>
    <xf numFmtId="0" fontId="2" fillId="14" borderId="0" applyNumberFormat="0" applyBorder="0" applyProtection="0">
      <alignment wrapText="1"/>
    </xf>
    <xf numFmtId="0" fontId="2" fillId="19" borderId="0" applyNumberFormat="0" applyBorder="0" applyProtection="0">
      <alignment wrapText="1"/>
    </xf>
    <xf numFmtId="0" fontId="3" fillId="3" borderId="0" applyNumberFormat="0" applyBorder="0" applyProtection="0">
      <alignment wrapText="1"/>
    </xf>
    <xf numFmtId="0" fontId="4" fillId="20" borderId="1" applyNumberFormat="0" applyProtection="0">
      <alignment wrapText="1"/>
    </xf>
    <xf numFmtId="0" fontId="5" fillId="21" borderId="2" applyNumberFormat="0" applyProtection="0">
      <alignment wrapText="1"/>
    </xf>
    <xf numFmtId="0" fontId="6" fillId="0" borderId="0" applyNumberFormat="0" applyFill="0" applyBorder="0" applyProtection="0">
      <alignment wrapText="1"/>
    </xf>
    <xf numFmtId="0" fontId="7" fillId="4" borderId="0" applyNumberFormat="0" applyBorder="0" applyProtection="0">
      <alignment wrapText="1"/>
    </xf>
    <xf numFmtId="0" fontId="8" fillId="0" borderId="3" applyNumberFormat="0" applyFill="0" applyProtection="0">
      <alignment wrapText="1"/>
    </xf>
    <xf numFmtId="0" fontId="9" fillId="0" borderId="4" applyNumberFormat="0" applyFill="0" applyProtection="0">
      <alignment wrapText="1"/>
    </xf>
    <xf numFmtId="0" fontId="10" fillId="0" borderId="5" applyNumberFormat="0" applyFill="0" applyProtection="0">
      <alignment wrapText="1"/>
    </xf>
    <xf numFmtId="0" fontId="10" fillId="0" borderId="0" applyNumberFormat="0" applyFill="0" applyBorder="0" applyProtection="0">
      <alignment wrapText="1"/>
    </xf>
    <xf numFmtId="0" fontId="11" fillId="7" borderId="1" applyNumberFormat="0" applyProtection="0">
      <alignment wrapText="1"/>
    </xf>
    <xf numFmtId="0" fontId="12" fillId="0" borderId="6" applyNumberFormat="0" applyFill="0" applyProtection="0">
      <alignment wrapText="1"/>
    </xf>
    <xf numFmtId="0" fontId="13" fillId="22" borderId="0" applyNumberFormat="0" applyBorder="0" applyProtection="0">
      <alignment wrapText="1"/>
    </xf>
    <xf numFmtId="0" fontId="22" fillId="23" borderId="7" applyNumberFormat="0" applyProtection="0">
      <alignment wrapText="1"/>
    </xf>
    <xf numFmtId="0" fontId="14" fillId="20" borderId="8" applyNumberFormat="0" applyProtection="0">
      <alignment wrapText="1"/>
    </xf>
    <xf numFmtId="0" fontId="15" fillId="0" borderId="0" applyNumberFormat="0" applyFill="0" applyBorder="0" applyProtection="0">
      <alignment wrapText="1"/>
    </xf>
    <xf numFmtId="0" fontId="16" fillId="0" borderId="9" applyNumberFormat="0" applyFill="0" applyProtection="0">
      <alignment wrapText="1"/>
    </xf>
    <xf numFmtId="0" fontId="17" fillId="0" borderId="0" applyNumberFormat="0" applyFill="0" applyBorder="0" applyProtection="0">
      <alignment wrapText="1"/>
    </xf>
  </cellStyleXfs>
  <cellXfs count="67">
    <xf numFmtId="0" fontId="0" fillId="0" borderId="0" xfId="0">
      <alignment wrapText="1"/>
    </xf>
    <xf numFmtId="0" fontId="1" fillId="0" borderId="0" xfId="0" applyFont="1" applyFill="1" applyBorder="1" applyAlignment="1" applyProtection="1">
      <alignment vertical="top" wrapText="1"/>
      <protection locked="0"/>
    </xf>
    <xf numFmtId="0" fontId="1" fillId="0" borderId="0" xfId="0" applyFont="1" applyFill="1" applyAlignment="1" applyProtection="1">
      <alignment vertical="top" wrapText="1"/>
      <protection locked="0"/>
    </xf>
    <xf numFmtId="0" fontId="0" fillId="0" borderId="0" xfId="0" applyProtection="1">
      <alignment wrapText="1"/>
      <protection locked="0"/>
    </xf>
    <xf numFmtId="0" fontId="20" fillId="0" borderId="0" xfId="0" applyFont="1" applyFill="1" applyBorder="1" applyAlignment="1" applyProtection="1">
      <alignment vertical="top" wrapText="1"/>
      <protection locked="0"/>
    </xf>
    <xf numFmtId="0" fontId="20" fillId="0" borderId="0" xfId="0" applyNumberFormat="1" applyFont="1" applyFill="1" applyBorder="1" applyAlignment="1" applyProtection="1">
      <alignment vertical="top" wrapText="1"/>
      <protection locked="0"/>
    </xf>
    <xf numFmtId="0" fontId="19" fillId="0" borderId="12" xfId="0" applyFont="1" applyFill="1" applyBorder="1" applyAlignment="1" applyProtection="1">
      <alignment vertical="top"/>
      <protection locked="0"/>
    </xf>
    <xf numFmtId="0" fontId="19" fillId="0" borderId="13" xfId="0" applyFont="1" applyFill="1" applyBorder="1" applyAlignment="1" applyProtection="1">
      <alignment vertical="top"/>
      <protection locked="0"/>
    </xf>
    <xf numFmtId="0" fontId="21" fillId="0" borderId="10" xfId="0" applyFont="1" applyBorder="1" applyAlignment="1" applyProtection="1">
      <protection locked="0"/>
    </xf>
    <xf numFmtId="0" fontId="19" fillId="0" borderId="10" xfId="0" applyFont="1" applyFill="1" applyBorder="1" applyAlignment="1" applyProtection="1">
      <alignment vertical="top"/>
      <protection locked="0"/>
    </xf>
    <xf numFmtId="0" fontId="19" fillId="0" borderId="0" xfId="0" applyFont="1" applyFill="1" applyBorder="1" applyAlignment="1" applyProtection="1">
      <alignment vertical="top" wrapText="1"/>
      <protection locked="0"/>
    </xf>
    <xf numFmtId="0" fontId="19" fillId="0" borderId="0" xfId="0" applyFont="1" applyFill="1" applyAlignment="1" applyProtection="1">
      <alignment vertical="top" wrapText="1"/>
      <protection locked="0"/>
    </xf>
    <xf numFmtId="0" fontId="23" fillId="0" borderId="0" xfId="0" applyFont="1" applyProtection="1">
      <alignment wrapText="1"/>
      <protection locked="0"/>
    </xf>
    <xf numFmtId="0" fontId="19" fillId="0" borderId="12" xfId="0" applyFont="1" applyFill="1" applyBorder="1" applyAlignment="1" applyProtection="1">
      <alignment horizontal="left" vertical="top"/>
      <protection locked="0"/>
    </xf>
    <xf numFmtId="0" fontId="19" fillId="0" borderId="11" xfId="0" applyFont="1" applyFill="1" applyBorder="1" applyAlignment="1" applyProtection="1">
      <protection locked="0"/>
    </xf>
    <xf numFmtId="0" fontId="24" fillId="0" borderId="11" xfId="0" applyFont="1" applyFill="1" applyBorder="1" applyAlignment="1" applyProtection="1">
      <protection locked="0"/>
    </xf>
    <xf numFmtId="0" fontId="24" fillId="0" borderId="10" xfId="0" applyFont="1" applyFill="1" applyBorder="1" applyAlignment="1" applyProtection="1">
      <protection locked="0"/>
    </xf>
    <xf numFmtId="0" fontId="24" fillId="0" borderId="10" xfId="0" applyFont="1" applyFill="1" applyBorder="1" applyAlignment="1" applyProtection="1">
      <alignment horizontal="left"/>
      <protection locked="0"/>
    </xf>
    <xf numFmtId="39" fontId="19" fillId="0" borderId="11" xfId="0" applyNumberFormat="1" applyFont="1" applyFill="1" applyBorder="1" applyAlignment="1" applyProtection="1">
      <protection locked="0"/>
    </xf>
    <xf numFmtId="39" fontId="19" fillId="0" borderId="13" xfId="0" applyNumberFormat="1" applyFont="1" applyFill="1" applyBorder="1" applyAlignment="1" applyProtection="1">
      <protection locked="0"/>
    </xf>
    <xf numFmtId="0" fontId="19" fillId="0" borderId="12" xfId="0" applyFont="1" applyFill="1" applyBorder="1" applyAlignment="1" applyProtection="1">
      <protection locked="0"/>
    </xf>
    <xf numFmtId="0" fontId="19" fillId="0" borderId="13" xfId="0" applyFont="1" applyFill="1" applyBorder="1" applyAlignment="1" applyProtection="1">
      <protection locked="0"/>
    </xf>
    <xf numFmtId="0" fontId="19" fillId="0" borderId="11" xfId="0" applyFont="1" applyFill="1" applyBorder="1" applyAlignment="1" applyProtection="1">
      <protection locked="0"/>
    </xf>
    <xf numFmtId="0" fontId="25" fillId="0" borderId="0" xfId="0" applyFont="1" applyFill="1" applyBorder="1" applyAlignment="1" applyProtection="1">
      <alignment vertical="top" wrapText="1"/>
      <protection locked="0"/>
    </xf>
    <xf numFmtId="0" fontId="25" fillId="0" borderId="0" xfId="0" applyFont="1" applyFill="1" applyAlignment="1" applyProtection="1">
      <alignment vertical="top" wrapText="1"/>
      <protection locked="0"/>
    </xf>
    <xf numFmtId="0" fontId="25" fillId="20" borderId="10" xfId="0" applyFont="1" applyFill="1" applyBorder="1" applyAlignment="1" applyProtection="1">
      <alignment wrapText="1"/>
      <protection locked="0"/>
    </xf>
    <xf numFmtId="0" fontId="21" fillId="0" borderId="10" xfId="0" applyFont="1" applyBorder="1" applyAlignment="1" applyProtection="1">
      <alignment wrapText="1"/>
      <protection locked="0"/>
    </xf>
    <xf numFmtId="0" fontId="25" fillId="20" borderId="10" xfId="0" applyFont="1" applyFill="1" applyBorder="1" applyAlignment="1" applyProtection="1">
      <alignment vertical="top" wrapText="1"/>
      <protection locked="0"/>
    </xf>
    <xf numFmtId="0" fontId="21" fillId="0" borderId="0" xfId="0" applyFont="1" applyProtection="1">
      <alignment wrapText="1"/>
      <protection locked="0"/>
    </xf>
    <xf numFmtId="0" fontId="19" fillId="0" borderId="11" xfId="0" applyFont="1" applyFill="1" applyBorder="1" applyAlignment="1" applyProtection="1">
      <protection locked="0"/>
    </xf>
    <xf numFmtId="0" fontId="19" fillId="0" borderId="12" xfId="0" applyFont="1" applyFill="1" applyBorder="1" applyAlignment="1" applyProtection="1">
      <protection locked="0"/>
    </xf>
    <xf numFmtId="0" fontId="19" fillId="0" borderId="13" xfId="0" applyFont="1" applyFill="1" applyBorder="1" applyAlignment="1" applyProtection="1">
      <protection locked="0"/>
    </xf>
    <xf numFmtId="0" fontId="19" fillId="0" borderId="11" xfId="0" applyFont="1" applyFill="1" applyBorder="1" applyAlignment="1" applyProtection="1">
      <alignment wrapText="1"/>
      <protection locked="0"/>
    </xf>
    <xf numFmtId="0" fontId="19" fillId="0" borderId="12" xfId="0" applyFont="1" applyFill="1" applyBorder="1" applyAlignment="1" applyProtection="1">
      <alignment wrapText="1"/>
      <protection locked="0"/>
    </xf>
    <xf numFmtId="0" fontId="19" fillId="0" borderId="13" xfId="0" applyFont="1" applyFill="1" applyBorder="1" applyAlignment="1" applyProtection="1">
      <alignment wrapText="1"/>
      <protection locked="0"/>
    </xf>
    <xf numFmtId="0" fontId="19" fillId="0" borderId="11" xfId="0" applyFont="1" applyFill="1" applyBorder="1" applyAlignment="1" applyProtection="1">
      <alignment vertical="top"/>
      <protection locked="0"/>
    </xf>
    <xf numFmtId="0" fontId="19" fillId="0" borderId="11" xfId="0" applyFont="1" applyFill="1" applyBorder="1" applyAlignment="1" applyProtection="1">
      <alignment horizontal="center" vertical="top"/>
      <protection locked="0"/>
    </xf>
    <xf numFmtId="0" fontId="19" fillId="0" borderId="12" xfId="0" applyFont="1" applyFill="1" applyBorder="1" applyAlignment="1" applyProtection="1">
      <alignment horizontal="center" vertical="top"/>
      <protection locked="0"/>
    </xf>
    <xf numFmtId="0" fontId="19" fillId="0" borderId="13" xfId="0" applyFont="1" applyFill="1" applyBorder="1" applyAlignment="1" applyProtection="1">
      <alignment horizontal="center" vertical="top"/>
      <protection locked="0"/>
    </xf>
    <xf numFmtId="0" fontId="19" fillId="0" borderId="15" xfId="0" applyFont="1" applyFill="1" applyBorder="1" applyAlignment="1" applyProtection="1">
      <alignment vertical="top"/>
      <protection locked="0"/>
    </xf>
    <xf numFmtId="0" fontId="19" fillId="0" borderId="14" xfId="0" applyFont="1" applyFill="1" applyBorder="1" applyAlignment="1" applyProtection="1">
      <alignment horizontal="center" vertical="top"/>
      <protection locked="0"/>
    </xf>
    <xf numFmtId="0" fontId="18" fillId="24" borderId="0"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center" vertical="top" wrapText="1"/>
      <protection locked="0"/>
    </xf>
    <xf numFmtId="0" fontId="1" fillId="0" borderId="11" xfId="0" applyFont="1" applyFill="1" applyBorder="1" applyAlignment="1" applyProtection="1">
      <alignment vertical="top" wrapText="1"/>
      <protection locked="0"/>
    </xf>
    <xf numFmtId="0" fontId="1" fillId="0" borderId="12" xfId="0" applyFont="1" applyFill="1" applyBorder="1" applyAlignment="1" applyProtection="1">
      <alignment vertical="top" wrapText="1"/>
      <protection locked="0"/>
    </xf>
    <xf numFmtId="0" fontId="1" fillId="0" borderId="13" xfId="0" applyFont="1" applyFill="1" applyBorder="1" applyAlignment="1" applyProtection="1">
      <alignment vertical="top" wrapText="1"/>
      <protection locked="0"/>
    </xf>
    <xf numFmtId="0" fontId="19" fillId="20" borderId="11" xfId="0" applyFont="1" applyFill="1" applyBorder="1" applyAlignment="1" applyProtection="1">
      <alignment wrapText="1"/>
      <protection locked="0"/>
    </xf>
    <xf numFmtId="0" fontId="19" fillId="20" borderId="12" xfId="0" applyFont="1" applyFill="1" applyBorder="1" applyAlignment="1" applyProtection="1">
      <alignment wrapText="1"/>
      <protection locked="0"/>
    </xf>
    <xf numFmtId="0" fontId="19" fillId="20" borderId="13" xfId="0" applyFont="1" applyFill="1" applyBorder="1" applyAlignment="1" applyProtection="1">
      <alignment wrapText="1"/>
      <protection locked="0"/>
    </xf>
    <xf numFmtId="0" fontId="19" fillId="20" borderId="11" xfId="0" applyFont="1" applyFill="1" applyBorder="1" applyAlignment="1" applyProtection="1">
      <alignment horizontal="right" wrapText="1"/>
      <protection locked="0"/>
    </xf>
    <xf numFmtId="0" fontId="19" fillId="20" borderId="13" xfId="0" applyFont="1" applyFill="1" applyBorder="1" applyAlignment="1" applyProtection="1">
      <alignment horizontal="right" wrapText="1"/>
      <protection locked="0"/>
    </xf>
    <xf numFmtId="0" fontId="19" fillId="20" borderId="11" xfId="0" applyFont="1" applyFill="1" applyBorder="1" applyAlignment="1" applyProtection="1">
      <alignment horizontal="center" wrapText="1"/>
      <protection locked="0"/>
    </xf>
    <xf numFmtId="0" fontId="19" fillId="20" borderId="12" xfId="0" applyFont="1" applyFill="1" applyBorder="1" applyAlignment="1" applyProtection="1">
      <alignment horizontal="center" wrapText="1"/>
      <protection locked="0"/>
    </xf>
    <xf numFmtId="0" fontId="19" fillId="20" borderId="13" xfId="0" applyFont="1" applyFill="1" applyBorder="1" applyAlignment="1" applyProtection="1">
      <alignment horizontal="center" wrapText="1"/>
      <protection locked="0"/>
    </xf>
    <xf numFmtId="0" fontId="19" fillId="0" borderId="11" xfId="0" applyFont="1" applyFill="1" applyBorder="1" applyAlignment="1" applyProtection="1">
      <alignment wrapText="1"/>
      <protection locked="0"/>
    </xf>
    <xf numFmtId="0" fontId="19" fillId="0" borderId="12" xfId="0" applyFont="1" applyFill="1" applyBorder="1" applyAlignment="1" applyProtection="1">
      <alignment wrapText="1"/>
      <protection locked="0"/>
    </xf>
    <xf numFmtId="0" fontId="19" fillId="0" borderId="13" xfId="0" applyFont="1" applyFill="1" applyBorder="1" applyAlignment="1" applyProtection="1">
      <alignment wrapText="1"/>
      <protection locked="0"/>
    </xf>
    <xf numFmtId="0" fontId="21" fillId="0" borderId="0" xfId="0" applyFont="1" applyBorder="1" applyAlignment="1" applyProtection="1">
      <alignment horizontal="left" vertical="top" wrapText="1" readingOrder="1"/>
      <protection locked="0"/>
    </xf>
    <xf numFmtId="0" fontId="20" fillId="20" borderId="11" xfId="0" applyFont="1" applyFill="1" applyBorder="1" applyAlignment="1" applyProtection="1">
      <alignment horizontal="right" vertical="top" wrapText="1"/>
      <protection locked="0"/>
    </xf>
    <xf numFmtId="0" fontId="20" fillId="20" borderId="12" xfId="0" applyFont="1" applyFill="1" applyBorder="1" applyAlignment="1" applyProtection="1">
      <alignment horizontal="right" vertical="top" wrapText="1"/>
      <protection locked="0"/>
    </xf>
    <xf numFmtId="0" fontId="20" fillId="20" borderId="13" xfId="0" applyFont="1" applyFill="1" applyBorder="1" applyAlignment="1" applyProtection="1">
      <alignment horizontal="right" vertical="top" wrapText="1"/>
      <protection locked="0"/>
    </xf>
    <xf numFmtId="39" fontId="19" fillId="20" borderId="11" xfId="0" applyNumberFormat="1" applyFont="1" applyFill="1" applyBorder="1" applyAlignment="1" applyProtection="1">
      <alignment vertical="top" wrapText="1"/>
      <protection locked="0"/>
    </xf>
    <xf numFmtId="39" fontId="19" fillId="20" borderId="13" xfId="0" applyNumberFormat="1" applyFont="1" applyFill="1" applyBorder="1" applyAlignment="1" applyProtection="1">
      <alignment vertical="top" wrapText="1"/>
      <protection locked="0"/>
    </xf>
    <xf numFmtId="0" fontId="19" fillId="20" borderId="11" xfId="0" applyFont="1" applyFill="1" applyBorder="1" applyAlignment="1" applyProtection="1">
      <alignment vertical="top" wrapText="1"/>
      <protection locked="0"/>
    </xf>
    <xf numFmtId="0" fontId="19" fillId="20" borderId="12" xfId="0" applyFont="1" applyFill="1" applyBorder="1" applyAlignment="1" applyProtection="1">
      <alignment vertical="top" wrapText="1"/>
      <protection locked="0"/>
    </xf>
    <xf numFmtId="0" fontId="19" fillId="20" borderId="13" xfId="0" applyFont="1" applyFill="1" applyBorder="1" applyAlignment="1" applyProtection="1">
      <alignment vertical="top" wrapText="1"/>
      <protection locked="0"/>
    </xf>
    <xf numFmtId="39" fontId="20" fillId="0" borderId="0" xfId="0" applyNumberFormat="1" applyFont="1" applyFill="1" applyBorder="1" applyAlignment="1" applyProtection="1">
      <alignment vertical="top" wrapText="1"/>
      <protection locked="0"/>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tabSelected="1" topLeftCell="A6" zoomScale="200" zoomScaleNormal="200" workbookViewId="0">
      <selection activeCell="N11" sqref="N11"/>
    </sheetView>
  </sheetViews>
  <sheetFormatPr defaultRowHeight="12.75" x14ac:dyDescent="0.2"/>
  <cols>
    <col min="1" max="1" width="0.7109375" style="3" customWidth="1"/>
    <col min="2" max="2" width="1.28515625" style="3" hidden="1" customWidth="1"/>
    <col min="3" max="3" width="5.5703125" style="28" customWidth="1"/>
    <col min="4" max="4" width="13.42578125" style="3" customWidth="1"/>
    <col min="5" max="5" width="12.140625" style="3" customWidth="1"/>
    <col min="6" max="6" width="1.28515625" style="3" customWidth="1"/>
    <col min="7" max="7" width="4.140625" style="3" hidden="1" customWidth="1"/>
    <col min="8" max="8" width="11" style="3" customWidth="1"/>
    <col min="9" max="9" width="3.5703125" style="12" customWidth="1"/>
    <col min="10" max="10" width="1.28515625" style="3" customWidth="1"/>
    <col min="11" max="11" width="8.140625" style="3" customWidth="1"/>
    <col min="12" max="12" width="1.28515625" style="3" hidden="1" customWidth="1"/>
    <col min="13" max="13" width="9.42578125" style="3" hidden="1" customWidth="1"/>
    <col min="14" max="14" width="26.28515625" style="3" customWidth="1"/>
    <col min="15" max="15" width="5.42578125" style="3" customWidth="1"/>
    <col min="16" max="16" width="1.28515625" style="3" customWidth="1"/>
    <col min="17" max="17" width="0.140625" style="3" customWidth="1"/>
    <col min="18" max="18" width="1.28515625" style="3" customWidth="1"/>
    <col min="19" max="19" width="0.140625" style="3" customWidth="1"/>
    <col min="20" max="16384" width="9.140625" style="3"/>
  </cols>
  <sheetData>
    <row r="1" spans="1:19" ht="7.15" customHeight="1" x14ac:dyDescent="0.2">
      <c r="A1" s="1"/>
      <c r="B1" s="1"/>
      <c r="C1" s="23"/>
      <c r="D1" s="1"/>
      <c r="E1" s="1"/>
      <c r="F1" s="1"/>
      <c r="G1" s="1"/>
      <c r="H1" s="1"/>
      <c r="I1" s="10"/>
      <c r="J1" s="1"/>
      <c r="K1" s="1"/>
      <c r="L1" s="1"/>
      <c r="M1" s="1"/>
      <c r="N1" s="1"/>
      <c r="O1" s="1"/>
      <c r="P1" s="1"/>
      <c r="Q1" s="1"/>
      <c r="R1" s="1"/>
      <c r="S1" s="2"/>
    </row>
    <row r="2" spans="1:19" ht="18" customHeight="1" x14ac:dyDescent="0.2">
      <c r="A2" s="1"/>
      <c r="B2" s="41" t="s">
        <v>15</v>
      </c>
      <c r="C2" s="41"/>
      <c r="D2" s="41"/>
      <c r="E2" s="41"/>
      <c r="F2" s="41"/>
      <c r="G2" s="41"/>
      <c r="H2" s="41"/>
      <c r="I2" s="41"/>
      <c r="J2" s="41"/>
      <c r="K2" s="41"/>
      <c r="L2" s="41"/>
      <c r="M2" s="41"/>
      <c r="N2" s="41"/>
      <c r="O2" s="41"/>
      <c r="P2" s="41"/>
      <c r="Q2" s="2"/>
      <c r="R2" s="1"/>
      <c r="S2" s="2"/>
    </row>
    <row r="3" spans="1:19" ht="3.2" customHeight="1" x14ac:dyDescent="0.2">
      <c r="A3" s="1"/>
      <c r="B3" s="2"/>
      <c r="C3" s="24"/>
      <c r="D3" s="2"/>
      <c r="E3" s="2"/>
      <c r="F3" s="2"/>
      <c r="G3" s="2"/>
      <c r="H3" s="2"/>
      <c r="I3" s="11"/>
      <c r="J3" s="2"/>
      <c r="K3" s="2"/>
      <c r="L3" s="2"/>
      <c r="M3" s="2"/>
      <c r="N3" s="2"/>
      <c r="O3" s="2"/>
      <c r="P3" s="2"/>
      <c r="Q3" s="2"/>
      <c r="R3" s="1"/>
      <c r="S3" s="2"/>
    </row>
    <row r="4" spans="1:19" ht="14.1" customHeight="1" x14ac:dyDescent="0.2">
      <c r="A4" s="1"/>
      <c r="B4" s="2"/>
      <c r="C4" s="42" t="s">
        <v>16</v>
      </c>
      <c r="D4" s="42"/>
      <c r="E4" s="42"/>
      <c r="F4" s="42"/>
      <c r="G4" s="42"/>
      <c r="H4" s="42"/>
      <c r="I4" s="42"/>
      <c r="J4" s="42"/>
      <c r="K4" s="42"/>
      <c r="L4" s="42"/>
      <c r="M4" s="42"/>
      <c r="N4" s="42"/>
      <c r="O4" s="42"/>
      <c r="P4" s="2"/>
      <c r="Q4" s="2"/>
      <c r="R4" s="1"/>
      <c r="S4" s="2"/>
    </row>
    <row r="5" spans="1:19" ht="7.15" customHeight="1" thickBot="1" x14ac:dyDescent="0.25">
      <c r="A5" s="1"/>
      <c r="B5" s="2"/>
      <c r="C5" s="24"/>
      <c r="D5" s="2"/>
      <c r="E5" s="2"/>
      <c r="F5" s="2"/>
      <c r="G5" s="2"/>
      <c r="H5" s="2"/>
      <c r="I5" s="11"/>
      <c r="J5" s="2"/>
      <c r="K5" s="2"/>
      <c r="L5" s="2"/>
      <c r="M5" s="2"/>
      <c r="N5" s="2"/>
      <c r="O5" s="2"/>
      <c r="P5" s="2"/>
      <c r="Q5" s="2"/>
      <c r="R5" s="1"/>
      <c r="S5" s="2"/>
    </row>
    <row r="6" spans="1:19" ht="0.95" customHeight="1" thickBot="1" x14ac:dyDescent="0.25">
      <c r="A6" s="1"/>
      <c r="B6" s="43"/>
      <c r="C6" s="44"/>
      <c r="D6" s="44"/>
      <c r="E6" s="44"/>
      <c r="F6" s="44"/>
      <c r="G6" s="44"/>
      <c r="H6" s="44"/>
      <c r="I6" s="44"/>
      <c r="J6" s="44"/>
      <c r="K6" s="44"/>
      <c r="L6" s="44"/>
      <c r="M6" s="44"/>
      <c r="N6" s="44"/>
      <c r="O6" s="44"/>
      <c r="P6" s="45"/>
      <c r="Q6" s="2"/>
      <c r="R6" s="1"/>
      <c r="S6" s="2"/>
    </row>
    <row r="7" spans="1:19" ht="6" customHeight="1" x14ac:dyDescent="0.2">
      <c r="A7" s="1"/>
      <c r="B7" s="1"/>
      <c r="C7" s="23"/>
      <c r="D7" s="1"/>
      <c r="E7" s="1"/>
      <c r="F7" s="1"/>
      <c r="G7" s="1"/>
      <c r="H7" s="1"/>
      <c r="I7" s="10"/>
      <c r="J7" s="1"/>
      <c r="K7" s="1"/>
      <c r="L7" s="1"/>
      <c r="M7" s="1"/>
      <c r="N7" s="1"/>
      <c r="O7" s="1"/>
      <c r="P7" s="1"/>
      <c r="Q7" s="1"/>
      <c r="R7" s="1"/>
      <c r="S7" s="2"/>
    </row>
    <row r="8" spans="1:19" ht="7.15" customHeight="1" thickBot="1" x14ac:dyDescent="0.25">
      <c r="A8" s="1"/>
      <c r="B8" s="1"/>
      <c r="C8" s="23"/>
      <c r="D8" s="1"/>
      <c r="E8" s="1"/>
      <c r="F8" s="1"/>
      <c r="G8" s="1"/>
      <c r="H8" s="1"/>
      <c r="I8" s="10"/>
      <c r="J8" s="1"/>
      <c r="K8" s="1"/>
      <c r="L8" s="1"/>
      <c r="M8" s="1"/>
      <c r="N8" s="1"/>
      <c r="O8" s="1"/>
      <c r="P8" s="1"/>
      <c r="Q8" s="1"/>
      <c r="R8" s="1"/>
      <c r="S8" s="1"/>
    </row>
    <row r="9" spans="1:19" ht="12.95" customHeight="1" thickBot="1" x14ac:dyDescent="0.25">
      <c r="A9" s="1"/>
      <c r="B9" s="2"/>
      <c r="C9" s="25" t="s">
        <v>0</v>
      </c>
      <c r="D9" s="46" t="s">
        <v>1</v>
      </c>
      <c r="E9" s="47"/>
      <c r="F9" s="48"/>
      <c r="G9" s="49" t="s">
        <v>2</v>
      </c>
      <c r="H9" s="50"/>
      <c r="I9" s="46" t="s">
        <v>3</v>
      </c>
      <c r="J9" s="47"/>
      <c r="K9" s="47"/>
      <c r="L9" s="47"/>
      <c r="M9" s="47"/>
      <c r="N9" s="48"/>
      <c r="O9" s="51" t="s">
        <v>4</v>
      </c>
      <c r="P9" s="52"/>
      <c r="Q9" s="53"/>
      <c r="R9" s="2"/>
      <c r="S9" s="1"/>
    </row>
    <row r="10" spans="1:19" ht="13.35" customHeight="1" thickBot="1" x14ac:dyDescent="0.25">
      <c r="A10" s="1"/>
      <c r="B10" s="2"/>
      <c r="C10" s="26">
        <v>5039</v>
      </c>
      <c r="D10" s="54" t="s">
        <v>17</v>
      </c>
      <c r="E10" s="55"/>
      <c r="F10" s="56"/>
      <c r="G10" s="18"/>
      <c r="H10" s="19">
        <v>22827.119999999999</v>
      </c>
      <c r="I10" s="15" t="s">
        <v>18</v>
      </c>
      <c r="J10" s="6"/>
      <c r="K10" s="6"/>
      <c r="L10" s="6"/>
      <c r="M10" s="6"/>
      <c r="N10" s="7"/>
      <c r="O10" s="36" t="s">
        <v>5</v>
      </c>
      <c r="P10" s="6"/>
      <c r="Q10" s="7"/>
      <c r="R10" s="2"/>
      <c r="S10" s="1"/>
    </row>
    <row r="11" spans="1:19" ht="13.35" customHeight="1" thickBot="1" x14ac:dyDescent="0.25">
      <c r="A11" s="1"/>
      <c r="B11" s="2"/>
      <c r="C11" s="26"/>
      <c r="D11" s="32" t="s">
        <v>11</v>
      </c>
      <c r="E11" s="33"/>
      <c r="F11" s="34"/>
      <c r="G11" s="18"/>
      <c r="H11" s="19">
        <v>30731.25</v>
      </c>
      <c r="I11" s="15" t="s">
        <v>12</v>
      </c>
      <c r="J11" s="6"/>
      <c r="K11" s="6"/>
      <c r="L11" s="6"/>
      <c r="M11" s="6"/>
      <c r="N11" s="7"/>
      <c r="O11" s="36" t="s">
        <v>5</v>
      </c>
      <c r="P11" s="6"/>
      <c r="Q11" s="38"/>
      <c r="R11" s="2"/>
      <c r="S11" s="1"/>
    </row>
    <row r="12" spans="1:19" ht="13.35" customHeight="1" thickBot="1" x14ac:dyDescent="0.25">
      <c r="A12" s="1"/>
      <c r="B12" s="2"/>
      <c r="C12" s="26">
        <v>5039</v>
      </c>
      <c r="D12" s="35" t="s">
        <v>17</v>
      </c>
      <c r="E12" s="33"/>
      <c r="F12" s="34"/>
      <c r="G12" s="18"/>
      <c r="H12" s="19">
        <v>26384.21</v>
      </c>
      <c r="I12" s="15" t="s">
        <v>18</v>
      </c>
      <c r="J12" s="6"/>
      <c r="K12" s="6"/>
      <c r="L12" s="6"/>
      <c r="M12" s="6"/>
      <c r="N12" s="7"/>
      <c r="O12" s="40" t="s">
        <v>5</v>
      </c>
      <c r="P12" s="39"/>
      <c r="Q12" s="38"/>
      <c r="R12" s="2"/>
      <c r="S12" s="1"/>
    </row>
    <row r="13" spans="1:19" ht="13.35" customHeight="1" thickBot="1" x14ac:dyDescent="0.25">
      <c r="A13" s="1"/>
      <c r="B13" s="2"/>
      <c r="C13" s="26">
        <v>6277</v>
      </c>
      <c r="D13" s="54" t="s">
        <v>19</v>
      </c>
      <c r="E13" s="55"/>
      <c r="F13" s="56"/>
      <c r="G13" s="18"/>
      <c r="H13" s="19">
        <v>45391.02</v>
      </c>
      <c r="I13" s="15" t="s">
        <v>20</v>
      </c>
      <c r="J13" s="7"/>
      <c r="K13" s="35"/>
      <c r="L13" s="7"/>
      <c r="M13" s="35"/>
      <c r="N13" s="7"/>
      <c r="O13" s="36" t="s">
        <v>5</v>
      </c>
      <c r="P13" s="6"/>
      <c r="Q13" s="7"/>
      <c r="R13" s="2"/>
      <c r="S13" s="1"/>
    </row>
    <row r="14" spans="1:19" ht="13.35" customHeight="1" thickBot="1" x14ac:dyDescent="0.25">
      <c r="A14" s="1"/>
      <c r="B14" s="2"/>
      <c r="C14" s="26"/>
      <c r="D14" s="54" t="s">
        <v>21</v>
      </c>
      <c r="E14" s="55"/>
      <c r="F14" s="56"/>
      <c r="G14" s="18"/>
      <c r="H14" s="19">
        <v>45272.94</v>
      </c>
      <c r="I14" s="16" t="s">
        <v>22</v>
      </c>
      <c r="J14" s="9"/>
      <c r="K14" s="9"/>
      <c r="L14" s="9"/>
      <c r="M14" s="9"/>
      <c r="N14" s="9"/>
      <c r="O14" s="36" t="s">
        <v>5</v>
      </c>
      <c r="P14" s="6"/>
      <c r="Q14" s="7"/>
      <c r="R14" s="2"/>
      <c r="S14" s="1"/>
    </row>
    <row r="15" spans="1:19" ht="13.35" customHeight="1" thickBot="1" x14ac:dyDescent="0.25">
      <c r="A15" s="1"/>
      <c r="B15" s="2"/>
      <c r="C15" s="8"/>
      <c r="D15" s="14" t="s">
        <v>23</v>
      </c>
      <c r="E15" s="20"/>
      <c r="F15" s="21"/>
      <c r="G15" s="18"/>
      <c r="H15" s="19">
        <v>27500</v>
      </c>
      <c r="I15" s="17" t="s">
        <v>24</v>
      </c>
      <c r="J15" s="13"/>
      <c r="K15" s="13"/>
      <c r="L15" s="13"/>
      <c r="M15" s="13"/>
      <c r="N15" s="13"/>
      <c r="O15" s="36" t="s">
        <v>5</v>
      </c>
      <c r="P15" s="6"/>
      <c r="Q15" s="7"/>
      <c r="R15" s="2"/>
      <c r="S15" s="1"/>
    </row>
    <row r="16" spans="1:19" ht="13.35" customHeight="1" thickBot="1" x14ac:dyDescent="0.25">
      <c r="A16" s="1"/>
      <c r="B16" s="2"/>
      <c r="C16" s="8"/>
      <c r="D16" s="29" t="s">
        <v>7</v>
      </c>
      <c r="E16" s="30"/>
      <c r="F16" s="31"/>
      <c r="G16" s="18"/>
      <c r="H16" s="19">
        <v>24600</v>
      </c>
      <c r="I16" s="15" t="s">
        <v>10</v>
      </c>
      <c r="J16" s="6"/>
      <c r="K16" s="6"/>
      <c r="L16" s="6"/>
      <c r="M16" s="6"/>
      <c r="N16" s="6"/>
      <c r="O16" s="36" t="s">
        <v>5</v>
      </c>
      <c r="P16" s="37"/>
      <c r="Q16" s="38"/>
      <c r="R16" s="2"/>
      <c r="S16" s="1"/>
    </row>
    <row r="17" spans="1:21" ht="13.35" customHeight="1" thickBot="1" x14ac:dyDescent="0.25">
      <c r="A17" s="1"/>
      <c r="B17" s="2"/>
      <c r="C17" s="8"/>
      <c r="D17" s="29" t="s">
        <v>8</v>
      </c>
      <c r="E17" s="30"/>
      <c r="F17" s="31"/>
      <c r="G17" s="18"/>
      <c r="H17" s="19">
        <v>143560</v>
      </c>
      <c r="I17" s="15" t="s">
        <v>9</v>
      </c>
      <c r="J17" s="6"/>
      <c r="K17" s="6"/>
      <c r="L17" s="6"/>
      <c r="M17" s="6"/>
      <c r="N17" s="6"/>
      <c r="O17" s="36" t="s">
        <v>5</v>
      </c>
      <c r="P17" s="37"/>
      <c r="Q17" s="38"/>
      <c r="R17" s="2"/>
      <c r="S17" s="1"/>
    </row>
    <row r="18" spans="1:21" ht="13.35" customHeight="1" thickBot="1" x14ac:dyDescent="0.25">
      <c r="A18" s="1"/>
      <c r="B18" s="2"/>
      <c r="C18" s="8"/>
      <c r="D18" s="29" t="s">
        <v>8</v>
      </c>
      <c r="E18" s="30"/>
      <c r="F18" s="31"/>
      <c r="G18" s="18"/>
      <c r="H18" s="19">
        <v>279360</v>
      </c>
      <c r="I18" s="15" t="s">
        <v>9</v>
      </c>
      <c r="J18" s="6"/>
      <c r="K18" s="6"/>
      <c r="L18" s="6"/>
      <c r="M18" s="6"/>
      <c r="N18" s="6"/>
      <c r="O18" s="36" t="s">
        <v>5</v>
      </c>
      <c r="P18" s="37"/>
      <c r="Q18" s="38"/>
      <c r="R18" s="2"/>
      <c r="S18" s="1"/>
    </row>
    <row r="19" spans="1:21" ht="13.35" customHeight="1" thickBot="1" x14ac:dyDescent="0.25">
      <c r="A19" s="1"/>
      <c r="B19" s="2"/>
      <c r="C19" s="8"/>
      <c r="D19" s="22" t="s">
        <v>13</v>
      </c>
      <c r="E19" s="20"/>
      <c r="F19" s="21"/>
      <c r="G19" s="18"/>
      <c r="H19" s="19">
        <v>83757.83</v>
      </c>
      <c r="I19" s="15" t="s">
        <v>14</v>
      </c>
      <c r="J19" s="6"/>
      <c r="K19" s="6"/>
      <c r="L19" s="6"/>
      <c r="M19" s="6"/>
      <c r="N19" s="6"/>
      <c r="O19" s="36" t="s">
        <v>5</v>
      </c>
      <c r="P19" s="6"/>
      <c r="Q19" s="7"/>
      <c r="R19" s="2"/>
      <c r="S19" s="1"/>
    </row>
    <row r="20" spans="1:21" ht="13.35" customHeight="1" thickBot="1" x14ac:dyDescent="0.25">
      <c r="A20" s="1"/>
      <c r="B20" s="2"/>
      <c r="C20" s="8"/>
      <c r="D20" s="29" t="s">
        <v>13</v>
      </c>
      <c r="E20" s="30"/>
      <c r="F20" s="31"/>
      <c r="G20" s="18"/>
      <c r="H20" s="19">
        <v>78627.25</v>
      </c>
      <c r="I20" s="15" t="s">
        <v>14</v>
      </c>
      <c r="J20" s="6"/>
      <c r="K20" s="6"/>
      <c r="L20" s="6"/>
      <c r="M20" s="6"/>
      <c r="N20" s="6"/>
      <c r="O20" s="36" t="s">
        <v>5</v>
      </c>
      <c r="P20" s="37"/>
      <c r="Q20" s="38"/>
      <c r="R20" s="2"/>
      <c r="S20" s="1"/>
    </row>
    <row r="21" spans="1:21" ht="13.35" customHeight="1" thickBot="1" x14ac:dyDescent="0.25">
      <c r="A21" s="1"/>
      <c r="B21" s="2"/>
      <c r="C21" s="8"/>
      <c r="D21" s="29" t="s">
        <v>13</v>
      </c>
      <c r="E21" s="30"/>
      <c r="F21" s="31"/>
      <c r="G21" s="18"/>
      <c r="H21" s="19">
        <v>35368.74</v>
      </c>
      <c r="I21" s="15" t="s">
        <v>14</v>
      </c>
      <c r="J21" s="6"/>
      <c r="K21" s="6"/>
      <c r="L21" s="6"/>
      <c r="M21" s="6"/>
      <c r="N21" s="6"/>
      <c r="O21" s="36" t="s">
        <v>5</v>
      </c>
      <c r="P21" s="37"/>
      <c r="Q21" s="38"/>
      <c r="R21" s="2"/>
      <c r="S21" s="1"/>
    </row>
    <row r="22" spans="1:21" ht="13.35" customHeight="1" thickBot="1" x14ac:dyDescent="0.25">
      <c r="A22" s="1"/>
      <c r="B22" s="2"/>
      <c r="C22" s="8"/>
      <c r="D22" s="14" t="s">
        <v>8</v>
      </c>
      <c r="E22" s="20"/>
      <c r="F22" s="21"/>
      <c r="G22" s="18"/>
      <c r="H22" s="19">
        <v>178965</v>
      </c>
      <c r="I22" s="15" t="s">
        <v>9</v>
      </c>
      <c r="J22" s="6"/>
      <c r="K22" s="6"/>
      <c r="L22" s="6"/>
      <c r="M22" s="6"/>
      <c r="N22" s="6"/>
      <c r="O22" s="36" t="s">
        <v>5</v>
      </c>
      <c r="P22" s="6"/>
      <c r="Q22" s="7"/>
      <c r="R22" s="2"/>
      <c r="S22" s="1"/>
    </row>
    <row r="23" spans="1:21" ht="13.35" customHeight="1" thickBot="1" x14ac:dyDescent="0.25">
      <c r="A23" s="1"/>
      <c r="B23" s="2"/>
      <c r="C23" s="8"/>
      <c r="D23" s="29" t="s">
        <v>8</v>
      </c>
      <c r="E23" s="20"/>
      <c r="F23" s="21"/>
      <c r="G23" s="18"/>
      <c r="H23" s="19">
        <v>247835</v>
      </c>
      <c r="I23" s="15" t="s">
        <v>9</v>
      </c>
      <c r="J23" s="6"/>
      <c r="K23" s="6"/>
      <c r="L23" s="6"/>
      <c r="M23" s="6"/>
      <c r="N23" s="6"/>
      <c r="O23" s="36" t="s">
        <v>5</v>
      </c>
      <c r="P23" s="6"/>
      <c r="Q23" s="7"/>
      <c r="R23" s="2"/>
      <c r="S23" s="1"/>
    </row>
    <row r="24" spans="1:21" ht="13.35" customHeight="1" thickBot="1" x14ac:dyDescent="0.25">
      <c r="A24" s="1"/>
      <c r="B24" s="2"/>
      <c r="C24" s="8"/>
      <c r="D24" s="14" t="s">
        <v>13</v>
      </c>
      <c r="E24" s="20"/>
      <c r="F24" s="21"/>
      <c r="G24" s="18"/>
      <c r="H24" s="19">
        <v>44646</v>
      </c>
      <c r="I24" s="15" t="s">
        <v>14</v>
      </c>
      <c r="J24" s="6"/>
      <c r="K24" s="6"/>
      <c r="L24" s="6"/>
      <c r="M24" s="6"/>
      <c r="N24" s="6"/>
      <c r="O24" s="36" t="s">
        <v>5</v>
      </c>
      <c r="P24" s="6"/>
      <c r="Q24" s="7"/>
      <c r="R24" s="2"/>
      <c r="S24" s="1"/>
    </row>
    <row r="25" spans="1:21" ht="13.35" customHeight="1" thickBot="1" x14ac:dyDescent="0.25">
      <c r="A25" s="1"/>
      <c r="B25" s="2"/>
      <c r="C25" s="8"/>
      <c r="D25" s="22" t="s">
        <v>7</v>
      </c>
      <c r="E25" s="20"/>
      <c r="F25" s="21"/>
      <c r="G25" s="18"/>
      <c r="H25" s="19">
        <v>30675</v>
      </c>
      <c r="I25" s="15" t="s">
        <v>10</v>
      </c>
      <c r="J25" s="6"/>
      <c r="K25" s="6"/>
      <c r="L25" s="6"/>
      <c r="M25" s="6"/>
      <c r="N25" s="6"/>
      <c r="O25" s="36" t="s">
        <v>5</v>
      </c>
      <c r="P25" s="6"/>
      <c r="Q25" s="7"/>
      <c r="R25" s="2"/>
      <c r="S25" s="1"/>
    </row>
    <row r="26" spans="1:21" ht="12.95" customHeight="1" thickBot="1" x14ac:dyDescent="0.25">
      <c r="A26" s="1"/>
      <c r="B26" s="2"/>
      <c r="C26" s="27"/>
      <c r="D26" s="58" t="s">
        <v>2</v>
      </c>
      <c r="E26" s="59"/>
      <c r="F26" s="60"/>
      <c r="G26" s="61">
        <f>SUM(G10:H25)</f>
        <v>1345501.3599999999</v>
      </c>
      <c r="H26" s="62"/>
      <c r="I26" s="63"/>
      <c r="J26" s="64"/>
      <c r="K26" s="64"/>
      <c r="L26" s="64"/>
      <c r="M26" s="64"/>
      <c r="N26" s="65"/>
      <c r="O26" s="63"/>
      <c r="P26" s="64"/>
      <c r="Q26" s="65"/>
      <c r="R26" s="2"/>
      <c r="S26" s="1"/>
    </row>
    <row r="27" spans="1:21" ht="7.15" customHeight="1" x14ac:dyDescent="0.2">
      <c r="A27" s="1"/>
      <c r="B27" s="2"/>
      <c r="C27" s="24"/>
      <c r="D27" s="2"/>
      <c r="E27" s="2"/>
      <c r="F27" s="2"/>
      <c r="G27" s="2"/>
      <c r="H27" s="2"/>
      <c r="I27" s="11"/>
      <c r="J27" s="2"/>
      <c r="K27" s="2"/>
      <c r="L27" s="2"/>
      <c r="M27" s="2"/>
      <c r="N27" s="2"/>
      <c r="O27" s="2"/>
      <c r="P27" s="2"/>
      <c r="Q27" s="2"/>
      <c r="R27" s="2"/>
      <c r="S27" s="1"/>
    </row>
    <row r="28" spans="1:21" ht="12.75" customHeight="1" x14ac:dyDescent="0.2">
      <c r="A28" s="1"/>
      <c r="B28" s="1"/>
      <c r="C28" s="23"/>
      <c r="D28" s="1"/>
      <c r="E28" s="4" t="str">
        <f>"Total Value"</f>
        <v>Total Value</v>
      </c>
      <c r="F28" s="1"/>
      <c r="G28" s="1"/>
      <c r="H28" s="66">
        <f>G26</f>
        <v>1345501.3599999999</v>
      </c>
      <c r="I28" s="66"/>
      <c r="J28" s="1"/>
      <c r="K28" s="4" t="str">
        <f>"Volume"</f>
        <v>Volume</v>
      </c>
      <c r="L28" s="1"/>
      <c r="M28" s="5">
        <v>23</v>
      </c>
      <c r="N28" s="1"/>
      <c r="O28" s="1"/>
      <c r="P28" s="1"/>
      <c r="Q28" s="1"/>
      <c r="R28" s="1"/>
      <c r="S28" s="1"/>
    </row>
    <row r="29" spans="1:21" ht="12.75" customHeight="1" x14ac:dyDescent="0.2"/>
    <row r="30" spans="1:21" ht="12.95" customHeight="1" x14ac:dyDescent="0.2">
      <c r="D30" s="57" t="s">
        <v>6</v>
      </c>
      <c r="E30" s="57"/>
      <c r="F30" s="57"/>
      <c r="G30" s="57"/>
      <c r="H30" s="57"/>
      <c r="I30" s="57"/>
      <c r="J30" s="57"/>
      <c r="K30" s="57"/>
      <c r="L30" s="57"/>
      <c r="M30" s="57"/>
      <c r="N30" s="57"/>
      <c r="O30" s="57"/>
      <c r="P30" s="57"/>
      <c r="Q30" s="57"/>
      <c r="R30" s="57"/>
      <c r="S30" s="57"/>
      <c r="T30" s="57"/>
      <c r="U30" s="57"/>
    </row>
    <row r="31" spans="1:21" ht="12.75" customHeight="1" x14ac:dyDescent="0.2">
      <c r="D31" s="57"/>
      <c r="E31" s="57"/>
      <c r="F31" s="57"/>
      <c r="G31" s="57"/>
      <c r="H31" s="57"/>
      <c r="I31" s="57"/>
      <c r="J31" s="57"/>
      <c r="K31" s="57"/>
      <c r="L31" s="57"/>
      <c r="M31" s="57"/>
      <c r="N31" s="57"/>
      <c r="O31" s="57"/>
      <c r="P31" s="57"/>
      <c r="Q31" s="57"/>
      <c r="R31" s="57"/>
      <c r="S31" s="57"/>
      <c r="T31" s="57"/>
      <c r="U31" s="57"/>
    </row>
    <row r="32" spans="1:21" ht="12.75" customHeight="1" x14ac:dyDescent="0.2">
      <c r="D32" s="57"/>
      <c r="E32" s="57"/>
      <c r="F32" s="57"/>
      <c r="G32" s="57"/>
      <c r="H32" s="57"/>
      <c r="I32" s="57"/>
      <c r="J32" s="57"/>
      <c r="K32" s="57"/>
      <c r="L32" s="57"/>
      <c r="M32" s="57"/>
      <c r="N32" s="57"/>
      <c r="O32" s="57"/>
      <c r="P32" s="57"/>
      <c r="Q32" s="57"/>
      <c r="R32" s="57"/>
      <c r="S32" s="57"/>
      <c r="T32" s="57"/>
      <c r="U32" s="57"/>
    </row>
    <row r="33" spans="4:21" ht="12.75" customHeight="1" x14ac:dyDescent="0.2">
      <c r="D33" s="57"/>
      <c r="E33" s="57"/>
      <c r="F33" s="57"/>
      <c r="G33" s="57"/>
      <c r="H33" s="57"/>
      <c r="I33" s="57"/>
      <c r="J33" s="57"/>
      <c r="K33" s="57"/>
      <c r="L33" s="57"/>
      <c r="M33" s="57"/>
      <c r="N33" s="57"/>
      <c r="O33" s="57"/>
      <c r="P33" s="57"/>
      <c r="Q33" s="57"/>
      <c r="R33" s="57"/>
      <c r="S33" s="57"/>
      <c r="T33" s="57"/>
      <c r="U33" s="57"/>
    </row>
    <row r="34" spans="4:21" ht="12.75" customHeight="1" x14ac:dyDescent="0.2">
      <c r="D34" s="57"/>
      <c r="E34" s="57"/>
      <c r="F34" s="57"/>
      <c r="G34" s="57"/>
      <c r="H34" s="57"/>
      <c r="I34" s="57"/>
      <c r="J34" s="57"/>
      <c r="K34" s="57"/>
      <c r="L34" s="57"/>
      <c r="M34" s="57"/>
      <c r="N34" s="57"/>
      <c r="O34" s="57"/>
      <c r="P34" s="57"/>
      <c r="Q34" s="57"/>
      <c r="R34" s="57"/>
      <c r="S34" s="57"/>
      <c r="T34" s="57"/>
      <c r="U34" s="57"/>
    </row>
    <row r="35" spans="4:21" ht="12.75" customHeight="1" x14ac:dyDescent="0.2">
      <c r="D35" s="57"/>
      <c r="E35" s="57"/>
      <c r="F35" s="57"/>
      <c r="G35" s="57"/>
      <c r="H35" s="57"/>
      <c r="I35" s="57"/>
      <c r="J35" s="57"/>
      <c r="K35" s="57"/>
      <c r="L35" s="57"/>
      <c r="M35" s="57"/>
      <c r="N35" s="57"/>
      <c r="O35" s="57"/>
      <c r="P35" s="57"/>
      <c r="Q35" s="57"/>
      <c r="R35" s="57"/>
      <c r="S35" s="57"/>
      <c r="T35" s="57"/>
      <c r="U35" s="57"/>
    </row>
    <row r="36" spans="4:21" ht="12.75" customHeight="1" x14ac:dyDescent="0.2">
      <c r="D36" s="57"/>
      <c r="E36" s="57"/>
      <c r="F36" s="57"/>
      <c r="G36" s="57"/>
      <c r="H36" s="57"/>
      <c r="I36" s="57"/>
      <c r="J36" s="57"/>
      <c r="K36" s="57"/>
      <c r="L36" s="57"/>
      <c r="M36" s="57"/>
      <c r="N36" s="57"/>
      <c r="O36" s="57"/>
      <c r="P36" s="57"/>
      <c r="Q36" s="57"/>
      <c r="R36" s="57"/>
      <c r="S36" s="57"/>
      <c r="T36" s="57"/>
      <c r="U36" s="57"/>
    </row>
    <row r="37" spans="4:21" ht="12.75" customHeight="1" x14ac:dyDescent="0.2">
      <c r="D37" s="57"/>
      <c r="E37" s="57"/>
      <c r="F37" s="57"/>
      <c r="G37" s="57"/>
      <c r="H37" s="57"/>
      <c r="I37" s="57"/>
      <c r="J37" s="57"/>
      <c r="K37" s="57"/>
      <c r="L37" s="57"/>
      <c r="M37" s="57"/>
      <c r="N37" s="57"/>
      <c r="O37" s="57"/>
      <c r="P37" s="57"/>
      <c r="Q37" s="57"/>
      <c r="R37" s="57"/>
      <c r="S37" s="57"/>
      <c r="T37" s="57"/>
      <c r="U37" s="57"/>
    </row>
    <row r="38" spans="4:21" ht="12.75" customHeight="1" x14ac:dyDescent="0.2">
      <c r="D38" s="57"/>
      <c r="E38" s="57"/>
      <c r="F38" s="57"/>
      <c r="G38" s="57"/>
      <c r="H38" s="57"/>
      <c r="I38" s="57"/>
      <c r="J38" s="57"/>
      <c r="K38" s="57"/>
      <c r="L38" s="57"/>
      <c r="M38" s="57"/>
      <c r="N38" s="57"/>
      <c r="O38" s="57"/>
      <c r="P38" s="57"/>
      <c r="Q38" s="57"/>
      <c r="R38" s="57"/>
      <c r="S38" s="57"/>
      <c r="T38" s="57"/>
      <c r="U38" s="57"/>
    </row>
    <row r="39" spans="4:21" ht="12.75" customHeight="1" x14ac:dyDescent="0.2">
      <c r="D39" s="57"/>
      <c r="E39" s="57"/>
      <c r="F39" s="57"/>
      <c r="G39" s="57"/>
      <c r="H39" s="57"/>
      <c r="I39" s="57"/>
      <c r="J39" s="57"/>
      <c r="K39" s="57"/>
      <c r="L39" s="57"/>
      <c r="M39" s="57"/>
      <c r="N39" s="57"/>
      <c r="O39" s="57"/>
      <c r="P39" s="57"/>
      <c r="Q39" s="57"/>
      <c r="R39" s="57"/>
      <c r="S39" s="57"/>
      <c r="T39" s="57"/>
      <c r="U39" s="57"/>
    </row>
    <row r="40" spans="4:21" ht="12.75" customHeight="1" x14ac:dyDescent="0.2">
      <c r="D40" s="57"/>
      <c r="E40" s="57"/>
      <c r="F40" s="57"/>
      <c r="G40" s="57"/>
      <c r="H40" s="57"/>
      <c r="I40" s="57"/>
      <c r="J40" s="57"/>
      <c r="K40" s="57"/>
      <c r="L40" s="57"/>
      <c r="M40" s="57"/>
      <c r="N40" s="57"/>
      <c r="O40" s="57"/>
      <c r="P40" s="57"/>
      <c r="Q40" s="57"/>
      <c r="R40" s="57"/>
      <c r="S40" s="57"/>
      <c r="T40" s="57"/>
      <c r="U40" s="57"/>
    </row>
    <row r="41" spans="4:21" ht="12.75" customHeight="1" x14ac:dyDescent="0.2">
      <c r="D41" s="57"/>
      <c r="E41" s="57"/>
      <c r="F41" s="57"/>
      <c r="G41" s="57"/>
      <c r="H41" s="57"/>
      <c r="I41" s="57"/>
      <c r="J41" s="57"/>
      <c r="K41" s="57"/>
      <c r="L41" s="57"/>
      <c r="M41" s="57"/>
      <c r="N41" s="57"/>
      <c r="O41" s="57"/>
      <c r="P41" s="57"/>
      <c r="Q41" s="57"/>
      <c r="R41" s="57"/>
      <c r="S41" s="57"/>
      <c r="T41" s="57"/>
      <c r="U41" s="57"/>
    </row>
    <row r="42" spans="4:21" ht="12.75" customHeight="1" x14ac:dyDescent="0.2"/>
    <row r="43" spans="4:21" ht="12.75" customHeight="1" x14ac:dyDescent="0.2"/>
    <row r="44" spans="4:21" ht="12.75" customHeight="1" x14ac:dyDescent="0.2"/>
    <row r="46" spans="4:21" ht="12.75" customHeight="1" x14ac:dyDescent="0.2"/>
  </sheetData>
  <mergeCells count="16">
    <mergeCell ref="D14:F14"/>
    <mergeCell ref="D10:F10"/>
    <mergeCell ref="D13:F13"/>
    <mergeCell ref="D30:U41"/>
    <mergeCell ref="D26:F26"/>
    <mergeCell ref="G26:H26"/>
    <mergeCell ref="I26:N26"/>
    <mergeCell ref="O26:Q26"/>
    <mergeCell ref="H28:I28"/>
    <mergeCell ref="B2:P2"/>
    <mergeCell ref="C4:O4"/>
    <mergeCell ref="B6:P6"/>
    <mergeCell ref="D9:F9"/>
    <mergeCell ref="G9:H9"/>
    <mergeCell ref="I9:N9"/>
    <mergeCell ref="O9:Q9"/>
  </mergeCells>
  <pageMargins left="0.98402777777777783" right="0.98402777777777783" top="0.98402777777777783" bottom="1.476388888888889" header="0.51180555555555562" footer="0.98402777777777783"/>
  <pageSetup paperSize="9" firstPageNumber="0" orientation="landscape" horizontalDpi="300" verticalDpi="300" r:id="rId1"/>
  <headerFooter alignWithMargins="0">
    <oddFooter xml:space="preserve">&amp;L&amp;8 Page &amp;P &amp;R&amp;8 Run by DIGNAMK on 22/10/12 01:34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Purchase Order over _20000 by Q</vt:lpstr>
      <vt:lpstr>'Purchase Order over _20000 by Q'!Print_Titles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Holland, Enda</dc:creator>
  <cp:lastModifiedBy>Jean Keating</cp:lastModifiedBy>
  <cp:lastPrinted>2016-07-05T15:09:54Z</cp:lastPrinted>
  <dcterms:created xsi:type="dcterms:W3CDTF">2012-11-13T15:25:16Z</dcterms:created>
  <dcterms:modified xsi:type="dcterms:W3CDTF">2016-07-05T15:28:34Z</dcterms:modified>
</cp:coreProperties>
</file>